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rmd.sharepoint.com/sites/all-staff/Shared Documents/COMMUNICATIONS/Press Releases/2026 Releases/3_XX_26 BLM Monitoring Program Cut/Materials/"/>
    </mc:Choice>
  </mc:AlternateContent>
  <xr:revisionPtr revIDLastSave="14" documentId="8_{6A74BEA0-7E89-0D4C-8A29-B0A05597CF6B}" xr6:coauthVersionLast="47" xr6:coauthVersionMax="47" xr10:uidLastSave="{B079DDF9-146F-AF48-BDBE-1E3635047D14}"/>
  <workbookProtection workbookAlgorithmName="SHA-512" workbookHashValue="DgA6pHXCLkP932LfBjJfhskTJ4ook5CHCrqXvsI4MvVD6v7IQHCew78aioDwkBSDWi7Jl4dg7jHDIdVAkk9zgA==" workbookSaltValue="rbTuTbVS9Q/f6vT5/xCu4A==" workbookSpinCount="100000" lockStructure="1"/>
  <bookViews>
    <workbookView xWindow="7560" yWindow="700" windowWidth="26680" windowHeight="15720" xr2:uid="{00000000-000D-0000-FFFF-FFFF00000000}"/>
  </bookViews>
  <sheets>
    <sheet name="AIM Tables 2022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Hilzendeger</author>
  </authors>
  <commentList>
    <comment ref="G14" authorId="0" shapeId="0" xr:uid="{75E0F003-A902-4245-AC45-6C43AAD403E5}">
      <text>
        <r>
          <rPr>
            <sz val="11"/>
            <color theme="1"/>
            <rFont val="Calibri"/>
            <family val="2"/>
            <scheme val="minor"/>
          </rPr>
          <t>Sean Hilzendeger:
Monitoring in Washington included very few sampling locations with all sampling locations 
recording the same values, hence the 80% confidence interval being 100 or 0.</t>
        </r>
      </text>
    </comment>
    <comment ref="I14" authorId="0" shapeId="0" xr:uid="{CD9D12C5-3C46-41FB-8950-86C30AECA172}">
      <text>
        <r>
          <rPr>
            <sz val="11"/>
            <color rgb="FF000000"/>
            <rFont val="Calibri"/>
            <family val="2"/>
          </rPr>
          <t xml:space="preserve">Sean Hilzendeger:
</t>
        </r>
        <r>
          <rPr>
            <sz val="11"/>
            <color rgb="FF000000"/>
            <rFont val="Calibri"/>
            <family val="2"/>
          </rPr>
          <t xml:space="preserve">Monitoring in Washington included very few sampling locations with all sampling locations 
</t>
        </r>
        <r>
          <rPr>
            <sz val="11"/>
            <color rgb="FF000000"/>
            <rFont val="Calibri"/>
            <family val="2"/>
          </rPr>
          <t>recording the same values, hence the 80% confidence interval being 100 or 0.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<sst xmlns="http://schemas.openxmlformats.org/spreadsheetml/2006/main" count="42" uniqueCount="21">
  <si>
    <t>Acres Inventoried</t>
  </si>
  <si>
    <t>Intact Native Plant Communities /a/</t>
  </si>
  <si>
    <t>Infested with Invasive Plants /b/</t>
  </si>
  <si>
    <t>Healthy Rangelands /c/</t>
  </si>
  <si>
    <t>State</t>
  </si>
  <si>
    <t>Most Likely Value</t>
  </si>
  <si>
    <t>80% CI</t>
  </si>
  <si>
    <t>80% CI (±)</t>
  </si>
  <si>
    <t>Arizona</t>
  </si>
  <si>
    <t>California</t>
  </si>
  <si>
    <t>Colorado</t>
  </si>
  <si>
    <t>Idaho</t>
  </si>
  <si>
    <t>Montana</t>
  </si>
  <si>
    <t>Nevada</t>
  </si>
  <si>
    <t>New Mexico</t>
  </si>
  <si>
    <t>Oregon</t>
  </si>
  <si>
    <t>Utah</t>
  </si>
  <si>
    <t>Washington</t>
  </si>
  <si>
    <t>N/A</t>
  </si>
  <si>
    <t>Wyoming</t>
  </si>
  <si>
    <t>All BLM Rangeland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</si>
</sst>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3" fontId="0" fillId="3" borderId="3" xfId="0" applyNumberFormat="1" applyFill="1" applyBorder="1"/>
    <xf numFmtId="3" fontId="1" fillId="3" borderId="4" xfId="0" applyNumberFormat="1" applyFont="1" applyFill="1" applyBorder="1"/>
    <xf numFmtId="3" fontId="0" fillId="4" borderId="3" xfId="0" applyNumberFormat="1" applyFill="1" applyBorder="1"/>
    <xf numFmtId="3" fontId="1" fillId="4" borderId="4" xfId="0" applyNumberFormat="1" applyFont="1" applyFill="1" applyBorder="1"/>
    <xf numFmtId="3" fontId="0" fillId="5" borderId="3" xfId="0" applyNumberFormat="1" applyFill="1" applyBorder="1"/>
    <xf numFmtId="3" fontId="1" fillId="5" borderId="4" xfId="0" applyNumberFormat="1" applyFont="1" applyFill="1" applyBorder="1"/>
    <xf numFmtId="0" fontId="0" fillId="7" borderId="9" xfId="0" applyFill="1" applyBorder="1"/>
    <xf numFmtId="0" fontId="0" fillId="7" borderId="4" xfId="0" applyFill="1" applyBorder="1"/>
    <xf numFmtId="0" fontId="0" fillId="7" borderId="0" xfId="0" applyFill="1"/>
    <xf numFmtId="0" fontId="0" fillId="7" borderId="3" xfId="0" applyFill="1" applyBorder="1"/>
    <xf numFmtId="0" fontId="1" fillId="7" borderId="1" xfId="0" applyFont="1" applyFill="1" applyBorder="1"/>
    <xf numFmtId="0" fontId="1" fillId="7" borderId="4" xfId="0" applyFont="1" applyFill="1" applyBorder="1"/>
    <xf numFmtId="0" fontId="0" fillId="8" borderId="9" xfId="0" applyFill="1" applyBorder="1"/>
    <xf numFmtId="0" fontId="0" fillId="8" borderId="1" xfId="0" applyFill="1" applyBorder="1"/>
    <xf numFmtId="0" fontId="0" fillId="8" borderId="0" xfId="0" applyFill="1"/>
    <xf numFmtId="0" fontId="0" fillId="8" borderId="3" xfId="0" applyFill="1" applyBorder="1"/>
    <xf numFmtId="0" fontId="1" fillId="8" borderId="1" xfId="0" applyFont="1" applyFill="1" applyBorder="1"/>
    <xf numFmtId="0" fontId="1" fillId="8" borderId="4" xfId="0" applyFont="1" applyFill="1" applyBorder="1"/>
    <xf numFmtId="0" fontId="0" fillId="9" borderId="9" xfId="0" applyFill="1" applyBorder="1"/>
    <xf numFmtId="0" fontId="0" fillId="9" borderId="1" xfId="0" applyFill="1" applyBorder="1"/>
    <xf numFmtId="0" fontId="0" fillId="9" borderId="0" xfId="0" applyFill="1"/>
    <xf numFmtId="0" fontId="0" fillId="9" borderId="3" xfId="0" applyFill="1" applyBorder="1"/>
    <xf numFmtId="164" fontId="0" fillId="9" borderId="3" xfId="0" applyNumberFormat="1" applyFill="1" applyBorder="1"/>
    <xf numFmtId="0" fontId="1" fillId="9" borderId="1" xfId="0" applyFont="1" applyFill="1" applyBorder="1"/>
    <xf numFmtId="0" fontId="1" fillId="9" borderId="4" xfId="0" applyFont="1" applyFill="1" applyBorder="1"/>
    <xf numFmtId="0" fontId="0" fillId="11" borderId="9" xfId="0" applyFill="1" applyBorder="1"/>
    <xf numFmtId="0" fontId="0" fillId="11" borderId="1" xfId="0" applyFill="1" applyBorder="1"/>
    <xf numFmtId="0" fontId="0" fillId="11" borderId="0" xfId="0" applyFill="1"/>
    <xf numFmtId="0" fontId="0" fillId="11" borderId="3" xfId="0" applyFill="1" applyBorder="1"/>
    <xf numFmtId="164" fontId="0" fillId="11" borderId="3" xfId="0" applyNumberFormat="1" applyFill="1" applyBorder="1"/>
    <xf numFmtId="164" fontId="0" fillId="11" borderId="0" xfId="0" applyNumberFormat="1" applyFill="1"/>
    <xf numFmtId="0" fontId="1" fillId="11" borderId="1" xfId="0" applyFont="1" applyFill="1" applyBorder="1"/>
    <xf numFmtId="0" fontId="1" fillId="11" borderId="4" xfId="0" applyFont="1" applyFill="1" applyBorder="1"/>
    <xf numFmtId="0" fontId="0" fillId="12" borderId="9" xfId="0" applyFill="1" applyBorder="1"/>
    <xf numFmtId="0" fontId="0" fillId="12" borderId="1" xfId="0" applyFill="1" applyBorder="1"/>
    <xf numFmtId="0" fontId="0" fillId="12" borderId="0" xfId="0" applyFill="1"/>
    <xf numFmtId="0" fontId="0" fillId="12" borderId="3" xfId="0" applyFill="1" applyBorder="1"/>
    <xf numFmtId="164" fontId="0" fillId="12" borderId="3" xfId="0" applyNumberFormat="1" applyFill="1" applyBorder="1"/>
    <xf numFmtId="164" fontId="0" fillId="12" borderId="0" xfId="0" applyNumberFormat="1" applyFill="1"/>
    <xf numFmtId="0" fontId="1" fillId="12" borderId="1" xfId="0" applyFont="1" applyFill="1" applyBorder="1"/>
    <xf numFmtId="0" fontId="1" fillId="12" borderId="4" xfId="0" applyFont="1" applyFill="1" applyBorder="1"/>
    <xf numFmtId="0" fontId="0" fillId="13" borderId="9" xfId="0" applyFill="1" applyBorder="1"/>
    <xf numFmtId="0" fontId="0" fillId="13" borderId="1" xfId="0" applyFill="1" applyBorder="1"/>
    <xf numFmtId="0" fontId="0" fillId="13" borderId="0" xfId="0" applyFill="1"/>
    <xf numFmtId="0" fontId="0" fillId="13" borderId="3" xfId="0" applyFill="1" applyBorder="1"/>
    <xf numFmtId="164" fontId="0" fillId="13" borderId="0" xfId="0" applyNumberFormat="1" applyFill="1"/>
    <xf numFmtId="164" fontId="0" fillId="13" borderId="3" xfId="0" applyNumberFormat="1" applyFill="1" applyBorder="1"/>
    <xf numFmtId="0" fontId="1" fillId="13" borderId="1" xfId="0" applyFont="1" applyFill="1" applyBorder="1"/>
    <xf numFmtId="0" fontId="1" fillId="13" borderId="4" xfId="0" applyFont="1" applyFill="1" applyBorder="1"/>
    <xf numFmtId="0" fontId="0" fillId="15" borderId="9" xfId="0" applyFill="1" applyBorder="1"/>
    <xf numFmtId="0" fontId="0" fillId="15" borderId="4" xfId="0" applyFill="1" applyBorder="1"/>
    <xf numFmtId="0" fontId="0" fillId="15" borderId="0" xfId="0" applyFill="1"/>
    <xf numFmtId="0" fontId="0" fillId="15" borderId="3" xfId="0" applyFill="1" applyBorder="1"/>
    <xf numFmtId="164" fontId="0" fillId="15" borderId="3" xfId="0" applyNumberFormat="1" applyFill="1" applyBorder="1"/>
    <xf numFmtId="0" fontId="1" fillId="15" borderId="1" xfId="0" applyFont="1" applyFill="1" applyBorder="1"/>
    <xf numFmtId="0" fontId="1" fillId="15" borderId="4" xfId="0" applyFont="1" applyFill="1" applyBorder="1"/>
    <xf numFmtId="0" fontId="0" fillId="16" borderId="9" xfId="0" applyFill="1" applyBorder="1"/>
    <xf numFmtId="0" fontId="0" fillId="16" borderId="1" xfId="0" applyFill="1" applyBorder="1"/>
    <xf numFmtId="0" fontId="0" fillId="16" borderId="0" xfId="0" applyFill="1"/>
    <xf numFmtId="0" fontId="0" fillId="16" borderId="3" xfId="0" applyFill="1" applyBorder="1"/>
    <xf numFmtId="164" fontId="0" fillId="16" borderId="3" xfId="0" applyNumberFormat="1" applyFill="1" applyBorder="1"/>
    <xf numFmtId="0" fontId="1" fillId="16" borderId="1" xfId="0" applyFont="1" applyFill="1" applyBorder="1"/>
    <xf numFmtId="0" fontId="1" fillId="16" borderId="4" xfId="0" applyFont="1" applyFill="1" applyBorder="1"/>
    <xf numFmtId="0" fontId="0" fillId="17" borderId="9" xfId="0" applyFill="1" applyBorder="1"/>
    <xf numFmtId="0" fontId="0" fillId="17" borderId="1" xfId="0" applyFill="1" applyBorder="1"/>
    <xf numFmtId="0" fontId="0" fillId="17" borderId="0" xfId="0" applyFill="1"/>
    <xf numFmtId="0" fontId="0" fillId="17" borderId="3" xfId="0" applyFill="1" applyBorder="1"/>
    <xf numFmtId="164" fontId="0" fillId="17" borderId="0" xfId="0" applyNumberFormat="1" applyFill="1"/>
    <xf numFmtId="164" fontId="0" fillId="17" borderId="3" xfId="0" applyNumberFormat="1" applyFill="1" applyBorder="1"/>
    <xf numFmtId="0" fontId="1" fillId="17" borderId="1" xfId="0" applyFont="1" applyFill="1" applyBorder="1"/>
    <xf numFmtId="0" fontId="1" fillId="17" borderId="4" xfId="0" applyFont="1" applyFill="1" applyBorder="1"/>
    <xf numFmtId="3" fontId="0" fillId="5" borderId="3" xfId="0" applyNumberFormat="1" applyFill="1" applyBorder="1" applyAlignment="1">
      <alignment horizontal="right"/>
    </xf>
    <xf numFmtId="3" fontId="0" fillId="3" borderId="3" xfId="0" applyNumberFormat="1" applyFill="1" applyBorder="1" applyAlignment="1">
      <alignment horizontal="right"/>
    </xf>
    <xf numFmtId="3" fontId="0" fillId="4" borderId="0" xfId="0" applyNumberFormat="1" applyFill="1" applyAlignment="1">
      <alignment horizontal="right"/>
    </xf>
    <xf numFmtId="3" fontId="0" fillId="9" borderId="11" xfId="0" applyNumberFormat="1" applyFill="1" applyBorder="1" applyAlignment="1">
      <alignment horizontal="right"/>
    </xf>
    <xf numFmtId="3" fontId="0" fillId="9" borderId="3" xfId="0" applyNumberFormat="1" applyFill="1" applyBorder="1" applyAlignment="1">
      <alignment horizontal="right"/>
    </xf>
    <xf numFmtId="0" fontId="0" fillId="8" borderId="0" xfId="0" applyFill="1" applyAlignment="1">
      <alignment horizontal="right"/>
    </xf>
    <xf numFmtId="0" fontId="0" fillId="8" borderId="3" xfId="0" applyFill="1" applyBorder="1" applyAlignment="1">
      <alignment horizontal="right"/>
    </xf>
    <xf numFmtId="3" fontId="0" fillId="13" borderId="11" xfId="0" applyNumberFormat="1" applyFill="1" applyBorder="1" applyAlignment="1">
      <alignment horizontal="right"/>
    </xf>
    <xf numFmtId="3" fontId="0" fillId="13" borderId="0" xfId="0" applyNumberFormat="1" applyFill="1" applyAlignment="1">
      <alignment horizontal="right"/>
    </xf>
    <xf numFmtId="164" fontId="0" fillId="12" borderId="3" xfId="0" applyNumberFormat="1" applyFill="1" applyBorder="1" applyAlignment="1">
      <alignment horizontal="right"/>
    </xf>
    <xf numFmtId="0" fontId="0" fillId="11" borderId="11" xfId="0" applyFill="1" applyBorder="1" applyAlignment="1">
      <alignment horizontal="right"/>
    </xf>
    <xf numFmtId="164" fontId="0" fillId="11" borderId="3" xfId="0" applyNumberFormat="1" applyFill="1" applyBorder="1" applyAlignment="1">
      <alignment horizontal="right"/>
    </xf>
    <xf numFmtId="3" fontId="0" fillId="17" borderId="11" xfId="0" applyNumberFormat="1" applyFill="1" applyBorder="1" applyAlignment="1">
      <alignment horizontal="right"/>
    </xf>
    <xf numFmtId="3" fontId="0" fillId="17" borderId="3" xfId="0" applyNumberFormat="1" applyFill="1" applyBorder="1" applyAlignment="1">
      <alignment horizontal="right"/>
    </xf>
    <xf numFmtId="164" fontId="0" fillId="15" borderId="3" xfId="0" applyNumberFormat="1" applyFill="1" applyBorder="1" applyAlignment="1">
      <alignment horizontal="right"/>
    </xf>
    <xf numFmtId="0" fontId="0" fillId="19" borderId="3" xfId="0" applyFill="1" applyBorder="1"/>
    <xf numFmtId="0" fontId="1" fillId="19" borderId="4" xfId="0" applyFont="1" applyFill="1" applyBorder="1"/>
    <xf numFmtId="164" fontId="0" fillId="0" borderId="0" xfId="0" applyNumberFormat="1"/>
    <xf numFmtId="164" fontId="0" fillId="7" borderId="0" xfId="0" applyNumberFormat="1" applyFill="1" applyAlignment="1">
      <alignment horizontal="right"/>
    </xf>
    <xf numFmtId="164" fontId="0" fillId="15" borderId="0" xfId="0" applyNumberFormat="1" applyFill="1"/>
    <xf numFmtId="164" fontId="0" fillId="15" borderId="11" xfId="0" applyNumberFormat="1" applyFill="1" applyBorder="1" applyAlignment="1">
      <alignment horizontal="right"/>
    </xf>
    <xf numFmtId="164" fontId="0" fillId="16" borderId="3" xfId="0" applyNumberFormat="1" applyFill="1" applyBorder="1" applyAlignment="1">
      <alignment horizontal="right"/>
    </xf>
    <xf numFmtId="164" fontId="0" fillId="16" borderId="0" xfId="0" applyNumberFormat="1" applyFill="1" applyAlignment="1">
      <alignment horizontal="right"/>
    </xf>
    <xf numFmtId="164" fontId="0" fillId="12" borderId="11" xfId="0" applyNumberFormat="1" applyFill="1" applyBorder="1" applyAlignment="1">
      <alignment horizontal="right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0" borderId="0" xfId="0"/>
    <xf numFmtId="0" fontId="0" fillId="18" borderId="5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J24" sqref="J24"/>
    </sheetView>
  </sheetViews>
  <sheetFormatPr baseColWidth="10" defaultColWidth="8.83203125" defaultRowHeight="15" x14ac:dyDescent="0.2"/>
  <cols>
    <col min="1" max="1" width="18.1640625" bestFit="1" customWidth="1"/>
    <col min="2" max="4" width="12" bestFit="1" customWidth="1"/>
    <col min="5" max="5" width="17.33203125" customWidth="1"/>
    <col min="7" max="7" width="16.5" bestFit="1" customWidth="1"/>
    <col min="9" max="9" width="16.5" bestFit="1" customWidth="1"/>
    <col min="10" max="10" width="17.5" customWidth="1"/>
    <col min="11" max="11" width="16.5" bestFit="1" customWidth="1"/>
    <col min="13" max="13" width="16.5" bestFit="1" customWidth="1"/>
    <col min="15" max="15" width="16.5" bestFit="1" customWidth="1"/>
    <col min="17" max="17" width="16.5" bestFit="1" customWidth="1"/>
    <col min="18" max="18" width="9.6640625" customWidth="1"/>
    <col min="19" max="19" width="16.5" bestFit="1" customWidth="1"/>
    <col min="21" max="21" width="16.5" bestFit="1" customWidth="1"/>
  </cols>
  <sheetData>
    <row r="1" spans="1:22" s="105" customFormat="1" ht="89" customHeight="1" x14ac:dyDescent="0.2">
      <c r="A1" s="105" t="e" vm="1">
        <v>#VALUE!</v>
      </c>
    </row>
    <row r="2" spans="1:22" x14ac:dyDescent="0.2">
      <c r="B2" s="119" t="s">
        <v>0</v>
      </c>
      <c r="C2" s="119"/>
      <c r="D2" s="119"/>
      <c r="E2" s="118" t="s">
        <v>1</v>
      </c>
      <c r="F2" s="118"/>
      <c r="G2" s="118"/>
      <c r="H2" s="118"/>
      <c r="I2" s="118"/>
      <c r="J2" s="118"/>
      <c r="K2" s="107" t="s">
        <v>2</v>
      </c>
      <c r="L2" s="107"/>
      <c r="M2" s="107"/>
      <c r="N2" s="107"/>
      <c r="O2" s="107"/>
      <c r="P2" s="107"/>
      <c r="Q2" s="114" t="s">
        <v>3</v>
      </c>
      <c r="R2" s="114"/>
      <c r="S2" s="114"/>
      <c r="T2" s="114"/>
      <c r="U2" s="114"/>
      <c r="V2" s="114"/>
    </row>
    <row r="3" spans="1:22" x14ac:dyDescent="0.2">
      <c r="A3" s="106" t="s">
        <v>4</v>
      </c>
      <c r="B3" s="115">
        <v>2022</v>
      </c>
      <c r="C3" s="116">
        <v>2023</v>
      </c>
      <c r="D3" s="117">
        <v>2024</v>
      </c>
      <c r="E3" s="120">
        <v>2022</v>
      </c>
      <c r="F3" s="121"/>
      <c r="G3" s="122">
        <v>2023</v>
      </c>
      <c r="H3" s="123"/>
      <c r="I3" s="97">
        <v>2024</v>
      </c>
      <c r="J3" s="98"/>
      <c r="K3" s="99">
        <v>2022</v>
      </c>
      <c r="L3" s="100"/>
      <c r="M3" s="101">
        <v>2023</v>
      </c>
      <c r="N3" s="102"/>
      <c r="O3" s="103">
        <v>2024</v>
      </c>
      <c r="P3" s="104"/>
      <c r="Q3" s="108">
        <v>2022</v>
      </c>
      <c r="R3" s="109"/>
      <c r="S3" s="110">
        <v>2023</v>
      </c>
      <c r="T3" s="111"/>
      <c r="U3" s="112">
        <v>2024</v>
      </c>
      <c r="V3" s="113"/>
    </row>
    <row r="4" spans="1:22" x14ac:dyDescent="0.2">
      <c r="A4" s="106"/>
      <c r="B4" s="115"/>
      <c r="C4" s="116"/>
      <c r="D4" s="117"/>
      <c r="E4" s="20" t="s">
        <v>5</v>
      </c>
      <c r="F4" s="21" t="s">
        <v>6</v>
      </c>
      <c r="G4" s="14" t="s">
        <v>5</v>
      </c>
      <c r="H4" s="15" t="s">
        <v>6</v>
      </c>
      <c r="I4" s="8" t="s">
        <v>5</v>
      </c>
      <c r="J4" s="9" t="s">
        <v>6</v>
      </c>
      <c r="K4" s="43" t="s">
        <v>5</v>
      </c>
      <c r="L4" s="44" t="s">
        <v>7</v>
      </c>
      <c r="M4" s="35" t="s">
        <v>5</v>
      </c>
      <c r="N4" s="36" t="s">
        <v>7</v>
      </c>
      <c r="O4" s="27" t="s">
        <v>5</v>
      </c>
      <c r="P4" s="28" t="s">
        <v>7</v>
      </c>
      <c r="Q4" s="65" t="s">
        <v>5</v>
      </c>
      <c r="R4" s="66" t="s">
        <v>7</v>
      </c>
      <c r="S4" s="58" t="s">
        <v>5</v>
      </c>
      <c r="T4" s="59" t="s">
        <v>7</v>
      </c>
      <c r="U4" s="51" t="s">
        <v>5</v>
      </c>
      <c r="V4" s="52" t="s">
        <v>7</v>
      </c>
    </row>
    <row r="5" spans="1:22" x14ac:dyDescent="0.2">
      <c r="A5" s="88" t="s">
        <v>8</v>
      </c>
      <c r="B5" s="6">
        <v>11368558</v>
      </c>
      <c r="C5" s="2">
        <v>10955978</v>
      </c>
      <c r="D5" s="4">
        <v>10716137</v>
      </c>
      <c r="E5" s="22">
        <v>73.400000000000006</v>
      </c>
      <c r="F5" s="23">
        <v>9.9</v>
      </c>
      <c r="G5" s="16">
        <v>61.5</v>
      </c>
      <c r="H5" s="17">
        <v>10.6</v>
      </c>
      <c r="I5" s="10">
        <v>44.3</v>
      </c>
      <c r="J5" s="11">
        <v>10.1</v>
      </c>
      <c r="K5" s="45">
        <v>40.5</v>
      </c>
      <c r="L5" s="46">
        <v>10.8</v>
      </c>
      <c r="M5" s="37">
        <v>41.7</v>
      </c>
      <c r="N5" s="38">
        <v>14.8</v>
      </c>
      <c r="O5" s="29">
        <v>54.9</v>
      </c>
      <c r="P5" s="30">
        <v>13.7</v>
      </c>
      <c r="Q5" s="67">
        <v>77.7</v>
      </c>
      <c r="R5" s="68">
        <v>11.2</v>
      </c>
      <c r="S5" s="60">
        <v>63.1</v>
      </c>
      <c r="T5" s="61">
        <v>13.6</v>
      </c>
      <c r="U5" s="53">
        <v>51.3</v>
      </c>
      <c r="V5" s="54">
        <v>10.8</v>
      </c>
    </row>
    <row r="6" spans="1:22" x14ac:dyDescent="0.2">
      <c r="A6" s="88" t="s">
        <v>9</v>
      </c>
      <c r="B6" s="6">
        <v>14398930</v>
      </c>
      <c r="C6" s="2">
        <v>14007679</v>
      </c>
      <c r="D6" s="4">
        <v>13947023</v>
      </c>
      <c r="E6" s="22">
        <v>37.799999999999997</v>
      </c>
      <c r="F6" s="24">
        <v>10</v>
      </c>
      <c r="G6" s="16">
        <v>36.4</v>
      </c>
      <c r="H6" s="17">
        <v>5.8</v>
      </c>
      <c r="I6" s="10">
        <v>49.4</v>
      </c>
      <c r="J6" s="11">
        <v>7.8</v>
      </c>
      <c r="K6" s="47">
        <v>68</v>
      </c>
      <c r="L6" s="48">
        <v>8.5</v>
      </c>
      <c r="M6" s="37">
        <v>70.099999999999994</v>
      </c>
      <c r="N6" s="39">
        <v>7</v>
      </c>
      <c r="O6" s="29">
        <v>48.4</v>
      </c>
      <c r="P6" s="31">
        <v>8.5</v>
      </c>
      <c r="Q6" s="67">
        <v>69.400000000000006</v>
      </c>
      <c r="R6" s="68">
        <v>21.4</v>
      </c>
      <c r="S6" s="60">
        <v>50.6</v>
      </c>
      <c r="T6" s="61">
        <v>13.7</v>
      </c>
      <c r="U6" s="53">
        <v>68.900000000000006</v>
      </c>
      <c r="V6" s="54">
        <v>38.799999999999997</v>
      </c>
    </row>
    <row r="7" spans="1:22" x14ac:dyDescent="0.2">
      <c r="A7" s="88" t="s">
        <v>10</v>
      </c>
      <c r="B7" s="6">
        <v>7675845</v>
      </c>
      <c r="C7" s="2">
        <v>7172456</v>
      </c>
      <c r="D7" s="4">
        <v>7486660</v>
      </c>
      <c r="E7" s="22">
        <v>79.599999999999994</v>
      </c>
      <c r="F7" s="24">
        <v>10</v>
      </c>
      <c r="G7" s="16">
        <v>64.3</v>
      </c>
      <c r="H7" s="17">
        <v>8.8000000000000007</v>
      </c>
      <c r="I7" s="10">
        <v>80.3</v>
      </c>
      <c r="J7" s="11">
        <v>10.1</v>
      </c>
      <c r="K7" s="47">
        <v>41</v>
      </c>
      <c r="L7" s="46">
        <v>12.2</v>
      </c>
      <c r="M7" s="37">
        <v>41.8</v>
      </c>
      <c r="N7" s="38">
        <v>9.8000000000000007</v>
      </c>
      <c r="O7" s="29">
        <v>39.700000000000003</v>
      </c>
      <c r="P7" s="30">
        <v>12.8</v>
      </c>
      <c r="Q7" s="69">
        <v>56</v>
      </c>
      <c r="R7" s="70">
        <v>12.9</v>
      </c>
      <c r="S7" s="60">
        <v>77.7</v>
      </c>
      <c r="T7" s="62">
        <v>8</v>
      </c>
      <c r="U7" s="53">
        <v>64.3</v>
      </c>
      <c r="V7" s="55">
        <v>10.1</v>
      </c>
    </row>
    <row r="8" spans="1:22" x14ac:dyDescent="0.2">
      <c r="A8" s="88" t="s">
        <v>11</v>
      </c>
      <c r="B8" s="6">
        <v>11503452</v>
      </c>
      <c r="C8" s="2">
        <v>11373053</v>
      </c>
      <c r="D8" s="4">
        <v>11231170</v>
      </c>
      <c r="E8" s="22">
        <v>37.200000000000003</v>
      </c>
      <c r="F8" s="24">
        <v>5</v>
      </c>
      <c r="G8" s="16">
        <v>30.1</v>
      </c>
      <c r="H8" s="17">
        <v>8.6</v>
      </c>
      <c r="I8" s="10">
        <v>29.2</v>
      </c>
      <c r="J8" s="11">
        <v>5.8</v>
      </c>
      <c r="K8" s="45">
        <v>73.900000000000006</v>
      </c>
      <c r="L8" s="48">
        <v>4.3</v>
      </c>
      <c r="M8" s="37">
        <v>85.8</v>
      </c>
      <c r="N8" s="38">
        <v>5.7</v>
      </c>
      <c r="O8" s="29">
        <v>83.9</v>
      </c>
      <c r="P8" s="30">
        <v>3.9</v>
      </c>
      <c r="Q8" s="67">
        <v>92.7</v>
      </c>
      <c r="R8" s="68">
        <v>2.6</v>
      </c>
      <c r="S8" s="60">
        <v>83.9</v>
      </c>
      <c r="T8" s="61">
        <v>5.5</v>
      </c>
      <c r="U8" s="53">
        <v>75.7</v>
      </c>
      <c r="V8" s="54">
        <v>8.4</v>
      </c>
    </row>
    <row r="9" spans="1:22" x14ac:dyDescent="0.2">
      <c r="A9" s="88" t="s">
        <v>12</v>
      </c>
      <c r="B9" s="6">
        <v>7550223</v>
      </c>
      <c r="C9" s="2">
        <v>7940499</v>
      </c>
      <c r="D9" s="4">
        <v>7728123</v>
      </c>
      <c r="E9" s="22">
        <v>61.1</v>
      </c>
      <c r="F9" s="24">
        <v>9</v>
      </c>
      <c r="G9" s="16">
        <v>73.8</v>
      </c>
      <c r="H9" s="17">
        <v>5.2</v>
      </c>
      <c r="I9" s="10">
        <v>67.3</v>
      </c>
      <c r="J9" s="11">
        <v>4.7</v>
      </c>
      <c r="K9" s="45">
        <v>66.2</v>
      </c>
      <c r="L9" s="48">
        <v>11</v>
      </c>
      <c r="M9" s="37">
        <v>71.2</v>
      </c>
      <c r="N9" s="38">
        <v>5.8</v>
      </c>
      <c r="O9" s="29">
        <v>69.7</v>
      </c>
      <c r="P9" s="30">
        <v>7.9</v>
      </c>
      <c r="Q9" s="67">
        <v>68.599999999999994</v>
      </c>
      <c r="R9" s="68">
        <v>7.2</v>
      </c>
      <c r="S9" s="60">
        <v>79.400000000000006</v>
      </c>
      <c r="T9" s="61">
        <v>17.600000000000001</v>
      </c>
      <c r="U9" s="53">
        <v>64.2</v>
      </c>
      <c r="V9" s="55">
        <v>10</v>
      </c>
    </row>
    <row r="10" spans="1:22" x14ac:dyDescent="0.2">
      <c r="A10" s="88" t="s">
        <v>13</v>
      </c>
      <c r="B10" s="6">
        <v>41377386</v>
      </c>
      <c r="C10" s="2">
        <v>42513044</v>
      </c>
      <c r="D10" s="4">
        <v>37990947</v>
      </c>
      <c r="E10" s="22">
        <v>55.7</v>
      </c>
      <c r="F10" s="23">
        <v>5.0999999999999996</v>
      </c>
      <c r="G10" s="16">
        <v>47.2</v>
      </c>
      <c r="H10" s="17">
        <v>5.8</v>
      </c>
      <c r="I10" s="10">
        <v>41.7</v>
      </c>
      <c r="J10" s="11">
        <v>6.1</v>
      </c>
      <c r="K10" s="45">
        <v>65.8</v>
      </c>
      <c r="L10" s="46">
        <v>4.5</v>
      </c>
      <c r="M10" s="40">
        <v>69</v>
      </c>
      <c r="N10" s="38">
        <v>4.7</v>
      </c>
      <c r="O10" s="32">
        <v>72.5</v>
      </c>
      <c r="P10" s="31">
        <v>4</v>
      </c>
      <c r="Q10" s="67">
        <v>75.5</v>
      </c>
      <c r="R10" s="68">
        <v>3.7</v>
      </c>
      <c r="S10" s="60">
        <v>74.599999999999994</v>
      </c>
      <c r="T10" s="61">
        <v>5.5</v>
      </c>
      <c r="U10" s="53">
        <v>60.5</v>
      </c>
      <c r="V10" s="54">
        <v>6.2</v>
      </c>
    </row>
    <row r="11" spans="1:22" x14ac:dyDescent="0.2">
      <c r="A11" s="88" t="s">
        <v>14</v>
      </c>
      <c r="B11" s="6">
        <v>13062573</v>
      </c>
      <c r="C11" s="2">
        <v>13006958</v>
      </c>
      <c r="D11" s="4">
        <v>13003280</v>
      </c>
      <c r="E11" s="22">
        <v>87.4</v>
      </c>
      <c r="F11" s="23">
        <v>10.6</v>
      </c>
      <c r="G11" s="16">
        <v>7.4</v>
      </c>
      <c r="H11" s="17">
        <v>17.5</v>
      </c>
      <c r="I11" s="10">
        <v>82.9</v>
      </c>
      <c r="J11" s="11">
        <v>9.4</v>
      </c>
      <c r="K11" s="45">
        <v>16.100000000000001</v>
      </c>
      <c r="L11" s="46">
        <v>15.4</v>
      </c>
      <c r="M11" s="37">
        <v>34.700000000000003</v>
      </c>
      <c r="N11" s="38">
        <v>20.3</v>
      </c>
      <c r="O11" s="29">
        <v>14.4</v>
      </c>
      <c r="P11" s="30">
        <v>9.1</v>
      </c>
      <c r="Q11" s="67">
        <v>52.1</v>
      </c>
      <c r="R11" s="68">
        <v>14.8</v>
      </c>
      <c r="S11" s="60">
        <v>14.8</v>
      </c>
      <c r="T11" s="61">
        <v>8.6999999999999993</v>
      </c>
      <c r="U11" s="53">
        <v>55.2</v>
      </c>
      <c r="V11" s="54">
        <v>18</v>
      </c>
    </row>
    <row r="12" spans="1:22" x14ac:dyDescent="0.2">
      <c r="A12" s="88" t="s">
        <v>15</v>
      </c>
      <c r="B12" s="6">
        <v>13041208</v>
      </c>
      <c r="C12" s="2">
        <v>15117093</v>
      </c>
      <c r="D12" s="4">
        <v>12194659</v>
      </c>
      <c r="E12" s="22">
        <v>52.6</v>
      </c>
      <c r="F12" s="23">
        <v>5.4</v>
      </c>
      <c r="G12" s="16">
        <v>32.700000000000003</v>
      </c>
      <c r="H12" s="17">
        <v>5.7</v>
      </c>
      <c r="I12" s="10">
        <v>58.1</v>
      </c>
      <c r="J12" s="11">
        <v>12.3</v>
      </c>
      <c r="K12" s="45">
        <v>57.6</v>
      </c>
      <c r="L12" s="46">
        <v>6.2</v>
      </c>
      <c r="M12" s="37">
        <v>76.900000000000006</v>
      </c>
      <c r="N12" s="38">
        <v>4.5999999999999996</v>
      </c>
      <c r="O12" s="29">
        <v>60.8</v>
      </c>
      <c r="P12" s="30">
        <v>5.2</v>
      </c>
      <c r="Q12" s="67">
        <v>79.7</v>
      </c>
      <c r="R12" s="68">
        <v>6.4</v>
      </c>
      <c r="S12" s="60">
        <v>82.6</v>
      </c>
      <c r="T12" s="61">
        <v>7.1</v>
      </c>
      <c r="U12" s="53">
        <v>76.900000000000006</v>
      </c>
      <c r="V12" s="54">
        <v>11.8</v>
      </c>
    </row>
    <row r="13" spans="1:22" x14ac:dyDescent="0.2">
      <c r="A13" s="88" t="s">
        <v>16</v>
      </c>
      <c r="B13" s="6">
        <v>20271933</v>
      </c>
      <c r="C13" s="2">
        <v>19571472</v>
      </c>
      <c r="D13" s="4">
        <v>17280154</v>
      </c>
      <c r="E13" s="22">
        <v>59.4</v>
      </c>
      <c r="F13" s="23">
        <v>8.8000000000000007</v>
      </c>
      <c r="G13" s="16">
        <v>43.3</v>
      </c>
      <c r="H13" s="17">
        <v>9.4</v>
      </c>
      <c r="I13" s="10">
        <v>35</v>
      </c>
      <c r="J13" s="11">
        <v>11.7</v>
      </c>
      <c r="K13" s="45">
        <v>51.2</v>
      </c>
      <c r="L13" s="46">
        <v>7.5</v>
      </c>
      <c r="M13" s="37">
        <v>69.8</v>
      </c>
      <c r="N13" s="38">
        <v>8.6999999999999993</v>
      </c>
      <c r="O13" s="29">
        <v>68.3</v>
      </c>
      <c r="P13" s="30">
        <v>10.6</v>
      </c>
      <c r="Q13" s="67">
        <v>57.1</v>
      </c>
      <c r="R13" s="68">
        <v>9.9</v>
      </c>
      <c r="S13" s="60">
        <v>48.2</v>
      </c>
      <c r="T13" s="61">
        <v>7.9</v>
      </c>
      <c r="U13" s="53">
        <v>20.2</v>
      </c>
      <c r="V13" s="54">
        <v>9.5</v>
      </c>
    </row>
    <row r="14" spans="1:22" x14ac:dyDescent="0.2">
      <c r="A14" s="88" t="s">
        <v>17</v>
      </c>
      <c r="B14" s="73" t="s">
        <v>18</v>
      </c>
      <c r="C14" s="74">
        <v>346327</v>
      </c>
      <c r="D14" s="75">
        <v>346327</v>
      </c>
      <c r="E14" s="76" t="s">
        <v>18</v>
      </c>
      <c r="F14" s="77" t="s">
        <v>18</v>
      </c>
      <c r="G14" s="78">
        <v>100</v>
      </c>
      <c r="H14" s="79">
        <v>100</v>
      </c>
      <c r="I14" s="91">
        <v>0</v>
      </c>
      <c r="J14" s="91">
        <v>0</v>
      </c>
      <c r="K14" s="80" t="s">
        <v>18</v>
      </c>
      <c r="L14" s="81" t="s">
        <v>18</v>
      </c>
      <c r="M14" s="96">
        <v>0</v>
      </c>
      <c r="N14" s="82">
        <v>0</v>
      </c>
      <c r="O14" s="83">
        <v>100</v>
      </c>
      <c r="P14" s="84">
        <v>100</v>
      </c>
      <c r="Q14" s="85" t="s">
        <v>18</v>
      </c>
      <c r="R14" s="86" t="s">
        <v>18</v>
      </c>
      <c r="S14" s="95">
        <v>0</v>
      </c>
      <c r="T14" s="94">
        <v>0</v>
      </c>
      <c r="U14" s="93">
        <v>100</v>
      </c>
      <c r="V14" s="87">
        <v>100</v>
      </c>
    </row>
    <row r="15" spans="1:22" x14ac:dyDescent="0.2">
      <c r="A15" s="88" t="s">
        <v>19</v>
      </c>
      <c r="B15" s="6">
        <v>17034478</v>
      </c>
      <c r="C15" s="2">
        <v>16870837</v>
      </c>
      <c r="D15" s="4">
        <v>16460286</v>
      </c>
      <c r="E15" s="22">
        <v>79.599999999999994</v>
      </c>
      <c r="F15" s="23">
        <v>4.5999999999999996</v>
      </c>
      <c r="G15" s="16">
        <v>85.3</v>
      </c>
      <c r="H15" s="17">
        <v>2.8</v>
      </c>
      <c r="I15" s="10">
        <v>77.900000000000006</v>
      </c>
      <c r="J15" s="11">
        <v>7.9</v>
      </c>
      <c r="K15" s="45">
        <v>31.4</v>
      </c>
      <c r="L15" s="46">
        <v>6.4</v>
      </c>
      <c r="M15" s="37">
        <v>28.8</v>
      </c>
      <c r="N15" s="38">
        <v>9.6</v>
      </c>
      <c r="O15" s="29">
        <v>52.7</v>
      </c>
      <c r="P15" s="30">
        <v>13.2</v>
      </c>
      <c r="Q15" s="67">
        <v>80.7</v>
      </c>
      <c r="R15" s="68">
        <v>3.4</v>
      </c>
      <c r="S15" s="60">
        <v>73.400000000000006</v>
      </c>
      <c r="T15" s="61">
        <v>17.600000000000001</v>
      </c>
      <c r="U15" s="92">
        <v>67</v>
      </c>
      <c r="V15" s="54">
        <v>8.8000000000000007</v>
      </c>
    </row>
    <row r="16" spans="1:22" s="1" customFormat="1" x14ac:dyDescent="0.2">
      <c r="A16" s="89" t="s">
        <v>20</v>
      </c>
      <c r="B16" s="7">
        <v>157284588</v>
      </c>
      <c r="C16" s="3">
        <v>158875395</v>
      </c>
      <c r="D16" s="5">
        <v>148384766</v>
      </c>
      <c r="E16" s="25">
        <v>60.9</v>
      </c>
      <c r="F16" s="26">
        <v>3.1</v>
      </c>
      <c r="G16" s="18">
        <v>52.7</v>
      </c>
      <c r="H16" s="19">
        <v>2.8</v>
      </c>
      <c r="I16" s="12">
        <v>53.1</v>
      </c>
      <c r="J16" s="13">
        <v>2.8</v>
      </c>
      <c r="K16" s="49">
        <v>53.2</v>
      </c>
      <c r="L16" s="50">
        <v>2.8</v>
      </c>
      <c r="M16" s="41">
        <v>61.1</v>
      </c>
      <c r="N16" s="42">
        <v>3.2</v>
      </c>
      <c r="O16" s="33">
        <v>59.4</v>
      </c>
      <c r="P16" s="34">
        <v>2.8</v>
      </c>
      <c r="Q16" s="71">
        <v>72.3</v>
      </c>
      <c r="R16" s="72">
        <v>2.4</v>
      </c>
      <c r="S16" s="63">
        <v>66.400000000000006</v>
      </c>
      <c r="T16" s="64">
        <v>3.6</v>
      </c>
      <c r="U16" s="56">
        <v>58.2</v>
      </c>
      <c r="V16" s="57">
        <v>3.2</v>
      </c>
    </row>
    <row r="18" spans="5:6" x14ac:dyDescent="0.2">
      <c r="E18">
        <f>E5-F5</f>
        <v>63.500000000000007</v>
      </c>
      <c r="F18" s="90">
        <f>E5+F5</f>
        <v>83.300000000000011</v>
      </c>
    </row>
  </sheetData>
  <sheetProtection algorithmName="SHA-512" hashValue="siM1O/12P5rizIeKlD6etO+uPNge8xl92W9QTXosgbU8szi4I4PRS0z/wkYP9N3g9wTVKGELExTypCHeDE9dqA==" saltValue="whC9ySgnCHuHoPQ3MYbeuw==" spinCount="100000" sheet="1" objects="1" scenarios="1"/>
  <mergeCells count="18">
    <mergeCell ref="E3:F3"/>
    <mergeCell ref="G3:H3"/>
    <mergeCell ref="I3:J3"/>
    <mergeCell ref="K3:L3"/>
    <mergeCell ref="M3:N3"/>
    <mergeCell ref="O3:P3"/>
    <mergeCell ref="A1:XFD1"/>
    <mergeCell ref="A3:A4"/>
    <mergeCell ref="K2:P2"/>
    <mergeCell ref="Q3:R3"/>
    <mergeCell ref="S3:T3"/>
    <mergeCell ref="U3:V3"/>
    <mergeCell ref="Q2:V2"/>
    <mergeCell ref="B3:B4"/>
    <mergeCell ref="C3:C4"/>
    <mergeCell ref="D3:D4"/>
    <mergeCell ref="E2:J2"/>
    <mergeCell ref="B2:D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6E074F7C64A4FA0BEB6F63D3C6AD5" ma:contentTypeVersion="22" ma:contentTypeDescription="Create a new document." ma:contentTypeScope="" ma:versionID="dd8e47f09d30b3e68eb72c2a67c25673">
  <xsd:schema xmlns:xsd="http://www.w3.org/2001/XMLSchema" xmlns:xs="http://www.w3.org/2001/XMLSchema" xmlns:p="http://schemas.microsoft.com/office/2006/metadata/properties" xmlns:ns2="6ce69f87-eb2a-4379-9070-f17b609600f1" xmlns:ns3="fad829b4-653c-4b27-9856-e7cdcdbf2888" targetNamespace="http://schemas.microsoft.com/office/2006/metadata/properties" ma:root="true" ma:fieldsID="7fa9b374618f1791eda02d8fc513fa1a" ns2:_="" ns3:_="">
    <xsd:import namespace="6ce69f87-eb2a-4379-9070-f17b609600f1"/>
    <xsd:import namespace="fad829b4-653c-4b27-9856-e7cdcdbf2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exceptiongranted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69f87-eb2a-4379-9070-f17b60960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xceptiongranted" ma:index="21" nillable="true" ma:displayName="exception granted" ma:format="Dropdown" ma:internalName="exceptiongranted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3a6c8-4e20-4114-8b6d-4d680916e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7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829b4-653c-4b27-9856-e7cdcdbf2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b5340bb-c13f-498e-b34e-43f1b7b88c1e}" ma:internalName="TaxCatchAll" ma:showField="CatchAllData" ma:web="fad829b4-653c-4b27-9856-e7cdcdbf28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e69f87-eb2a-4379-9070-f17b609600f1">
      <Terms xmlns="http://schemas.microsoft.com/office/infopath/2007/PartnerControls"/>
    </lcf76f155ced4ddcb4097134ff3c332f>
    <notes xmlns="6ce69f87-eb2a-4379-9070-f17b609600f1" xsi:nil="true"/>
    <exceptiongranted xmlns="6ce69f87-eb2a-4379-9070-f17b609600f1" xsi:nil="true"/>
    <TaxCatchAll xmlns="fad829b4-653c-4b27-9856-e7cdcdbf2888" xsi:nil="true"/>
  </documentManagement>
</p:properties>
</file>

<file path=customXml/itemProps1.xml><?xml version="1.0" encoding="utf-8"?>
<ds:datastoreItem xmlns:ds="http://schemas.openxmlformats.org/officeDocument/2006/customXml" ds:itemID="{3D57334C-33B8-406B-BAAC-3AD181A461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E267FC-BBC5-476F-B6B3-55E617057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69f87-eb2a-4379-9070-f17b609600f1"/>
    <ds:schemaRef ds:uri="fad829b4-653c-4b27-9856-e7cdcdbf2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5EEDA-C334-4D68-8AC0-ECD45192F5C1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6ce69f87-eb2a-4379-9070-f17b609600f1"/>
    <ds:schemaRef ds:uri="http://schemas.openxmlformats.org/package/2006/metadata/core-properties"/>
    <ds:schemaRef ds:uri="fad829b4-653c-4b27-9856-e7cdcdbf28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AIM Tables 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Michelle Shaffer</cp:lastModifiedBy>
  <cp:revision/>
  <dcterms:created xsi:type="dcterms:W3CDTF">2026-02-17T20:15:43Z</dcterms:created>
  <dcterms:modified xsi:type="dcterms:W3CDTF">2026-03-25T21:24:01Z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0x01010050C6E074F7C64A4FA0BEB6F63D3C6AD5</vt:lpwstr>
  </property>
  <property fmtid="{D5CDD505-2E9C-101B-9397-08002B2CF9AE}" pid="3" name="MediaServiceImageTags">
    <vt:lpwstr/>
  </property>
</Properties>
</file>